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Overall" sheetId="1" r:id="rId1"/>
    <sheet name="Class" sheetId="2" r:id="rId2"/>
    <sheet name="Raw_Times" sheetId="3" r:id="rId3"/>
  </sheets>
  <definedNames>
    <definedName name="_xlnm.Print_Area" localSheetId="1">'Class'!$A$1:$H$35</definedName>
    <definedName name="_xlnm.Print_Area" localSheetId="0">'Overall'!$A$1:$K$29</definedName>
  </definedNames>
  <calcPr fullCalcOnLoad="1"/>
</workbook>
</file>

<file path=xl/sharedStrings.xml><?xml version="1.0" encoding="utf-8"?>
<sst xmlns="http://schemas.openxmlformats.org/spreadsheetml/2006/main" count="273" uniqueCount="80">
  <si>
    <t>Car Model</t>
  </si>
  <si>
    <t xml:space="preserve">Raw Pos. </t>
  </si>
  <si>
    <t>Raw Time</t>
  </si>
  <si>
    <t>Diff.</t>
  </si>
  <si>
    <t>From 1st</t>
  </si>
  <si>
    <t>MF</t>
  </si>
  <si>
    <t>PR</t>
  </si>
  <si>
    <t>SA</t>
  </si>
  <si>
    <t>Blue Mountain Region SCCA</t>
  </si>
  <si>
    <t>Pos.</t>
  </si>
  <si>
    <t>Class</t>
  </si>
  <si>
    <t>Driver</t>
  </si>
  <si>
    <t>Total</t>
  </si>
  <si>
    <t>Class Diff.</t>
  </si>
  <si>
    <t>Wilbert Cedeno</t>
  </si>
  <si>
    <t>Jason Morris</t>
  </si>
  <si>
    <t>Final Results</t>
  </si>
  <si>
    <t>Car #</t>
  </si>
  <si>
    <t>PF</t>
  </si>
  <si>
    <t>Paul Havranek</t>
  </si>
  <si>
    <t>75 Saab 99</t>
  </si>
  <si>
    <t>PA</t>
  </si>
  <si>
    <t>Levi Rassler</t>
  </si>
  <si>
    <t>06 Subaru Impreza</t>
  </si>
  <si>
    <t>SF</t>
  </si>
  <si>
    <t>SR</t>
  </si>
  <si>
    <t>Michael Julian</t>
  </si>
  <si>
    <t>87 Subaru Justy</t>
  </si>
  <si>
    <t>Erica Jacobson</t>
  </si>
  <si>
    <t>Jeffrey Shore</t>
  </si>
  <si>
    <t>Jeff Henderson</t>
  </si>
  <si>
    <t>Andrew Karis</t>
  </si>
  <si>
    <t>Timed Entries: 23</t>
  </si>
  <si>
    <t>Total Registered: 23</t>
  </si>
  <si>
    <t>Penalty</t>
  </si>
  <si>
    <t>DNF</t>
  </si>
  <si>
    <t>Run 1</t>
  </si>
  <si>
    <t>Run 2</t>
  </si>
  <si>
    <t>Run 3</t>
  </si>
  <si>
    <t>Run 4</t>
  </si>
  <si>
    <t>Run 5</t>
  </si>
  <si>
    <t>Run 6</t>
  </si>
  <si>
    <t>Results by Class</t>
  </si>
  <si>
    <t>Kempton County Fairgrounds RallyCross 4 - Sun 1-11-2015</t>
  </si>
  <si>
    <t>86 Saab</t>
  </si>
  <si>
    <t>01 Subaru Inpreza 2.5 RS</t>
  </si>
  <si>
    <t>Jason Zerbe</t>
  </si>
  <si>
    <t>04 Subaru WRX Sti</t>
  </si>
  <si>
    <t>Sean Dempsey</t>
  </si>
  <si>
    <t>92 Toyota Pickup</t>
  </si>
  <si>
    <t>Richard Good</t>
  </si>
  <si>
    <t>97 Mercury Mounraineer</t>
  </si>
  <si>
    <t>Jared Fessler</t>
  </si>
  <si>
    <t>86 Subaru Justi</t>
  </si>
  <si>
    <t>Jonathon Lausch</t>
  </si>
  <si>
    <t>92 Saab Turbo</t>
  </si>
  <si>
    <t>Jon Zerbe</t>
  </si>
  <si>
    <t>Greg Rassler</t>
  </si>
  <si>
    <t>Nate Boring</t>
  </si>
  <si>
    <t>02 Chevy Silverado</t>
  </si>
  <si>
    <t>92 Saab 900 Turbo</t>
  </si>
  <si>
    <t>88 Saab 900</t>
  </si>
  <si>
    <t>88 Saab 800</t>
  </si>
  <si>
    <t>Lee Wildman</t>
  </si>
  <si>
    <t>93 Nissab Sentra SE-R</t>
  </si>
  <si>
    <t>Greg Kulp</t>
  </si>
  <si>
    <t>91 Toyota Pickup</t>
  </si>
  <si>
    <t>Mike Morrone</t>
  </si>
  <si>
    <t>14 Subaru BRZ</t>
  </si>
  <si>
    <t>Steven Konig</t>
  </si>
  <si>
    <t>Ford Ranger</t>
  </si>
  <si>
    <t>Mike Robinson</t>
  </si>
  <si>
    <t>VW</t>
  </si>
  <si>
    <t>DNS</t>
  </si>
  <si>
    <t>Jason Ackerman</t>
  </si>
  <si>
    <t>Raw Pos.</t>
  </si>
  <si>
    <t>Class Pos.</t>
  </si>
  <si>
    <t>Morning</t>
  </si>
  <si>
    <t>Afternoon</t>
  </si>
  <si>
    <t>Final Raw Time Results - Penatlties in Seconds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</si>
</sst>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164" fontId="0" fillId="0" borderId="19" xfId="0" applyNumberFormat="1" applyBorder="1" applyAlignment="1">
      <alignment/>
    </xf>
    <xf numFmtId="0" fontId="0" fillId="33" borderId="19" xfId="0" applyFill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11" xfId="0" applyNumberForma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/>
    </xf>
    <xf numFmtId="164" fontId="32" fillId="0" borderId="13" xfId="0" applyNumberFormat="1" applyFont="1" applyBorder="1" applyAlignment="1">
      <alignment horizontal="center"/>
    </xf>
    <xf numFmtId="164" fontId="32" fillId="0" borderId="22" xfId="0" applyNumberFormat="1" applyFont="1" applyBorder="1" applyAlignment="1">
      <alignment horizontal="center"/>
    </xf>
    <xf numFmtId="164" fontId="32" fillId="0" borderId="23" xfId="0" applyNumberFormat="1" applyFont="1" applyFill="1" applyBorder="1" applyAlignment="1">
      <alignment horizontal="center"/>
    </xf>
    <xf numFmtId="164" fontId="32" fillId="0" borderId="24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8.8515625" style="1" bestFit="1" customWidth="1"/>
    <col min="2" max="2" width="9.57421875" style="1" bestFit="1" customWidth="1"/>
    <col min="3" max="3" width="5.421875" style="1" bestFit="1" customWidth="1"/>
    <col min="4" max="4" width="5.00390625" style="1" bestFit="1" customWidth="1"/>
    <col min="5" max="5" width="15.57421875" style="0" bestFit="1" customWidth="1"/>
    <col min="6" max="6" width="23.140625" style="0" bestFit="1" customWidth="1"/>
    <col min="7" max="7" width="8.57421875" style="1" bestFit="1" customWidth="1"/>
    <col min="8" max="8" width="10.140625" style="1" bestFit="1" customWidth="1"/>
    <col min="9" max="9" width="9.57421875" style="1" bestFit="1" customWidth="1"/>
    <col min="10" max="10" width="7.00390625" style="0" bestFit="1" customWidth="1"/>
    <col min="11" max="11" width="8.57421875" style="0" bestFit="1" customWidth="1"/>
  </cols>
  <sheetData>
    <row r="1" spans="1:11" ht="15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5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>
      <c r="A4" s="37" t="s">
        <v>32</v>
      </c>
      <c r="B4" s="38"/>
      <c r="C4" s="38"/>
      <c r="D4" s="38"/>
      <c r="E4" s="38"/>
      <c r="F4" s="38"/>
      <c r="G4" s="38"/>
      <c r="H4" s="38"/>
      <c r="I4" s="38"/>
      <c r="J4" s="36"/>
      <c r="K4" s="36"/>
    </row>
    <row r="5" spans="1:10" ht="15.75" thickBot="1">
      <c r="A5" s="33"/>
      <c r="B5" s="34"/>
      <c r="C5" s="34"/>
      <c r="D5" s="34"/>
      <c r="E5" s="34"/>
      <c r="F5" s="34"/>
      <c r="G5" s="34"/>
      <c r="H5" s="34"/>
      <c r="I5" s="34"/>
      <c r="J5" s="12"/>
    </row>
    <row r="6" spans="1:11" ht="15.75" thickBot="1">
      <c r="A6" s="6" t="s">
        <v>75</v>
      </c>
      <c r="B6" s="7" t="s">
        <v>76</v>
      </c>
      <c r="C6" s="7" t="s">
        <v>10</v>
      </c>
      <c r="D6" s="7" t="s">
        <v>17</v>
      </c>
      <c r="E6" s="8" t="s">
        <v>11</v>
      </c>
      <c r="F6" s="8" t="s">
        <v>0</v>
      </c>
      <c r="G6" s="7" t="s">
        <v>77</v>
      </c>
      <c r="H6" s="7" t="s">
        <v>78</v>
      </c>
      <c r="I6" s="7" t="s">
        <v>2</v>
      </c>
      <c r="J6" s="7" t="s">
        <v>3</v>
      </c>
      <c r="K6" s="9" t="s">
        <v>4</v>
      </c>
    </row>
    <row r="7" spans="1:11" ht="15">
      <c r="A7" s="20">
        <v>1</v>
      </c>
      <c r="B7" s="4">
        <v>1</v>
      </c>
      <c r="C7" s="4" t="s">
        <v>5</v>
      </c>
      <c r="D7" s="4">
        <v>913</v>
      </c>
      <c r="E7" s="5" t="s">
        <v>15</v>
      </c>
      <c r="F7" s="5" t="s">
        <v>44</v>
      </c>
      <c r="G7" s="13">
        <v>291.337</v>
      </c>
      <c r="H7" s="13">
        <v>377.925</v>
      </c>
      <c r="I7" s="13">
        <v>669.262</v>
      </c>
      <c r="J7" s="13">
        <v>0</v>
      </c>
      <c r="K7" s="30">
        <v>0</v>
      </c>
    </row>
    <row r="8" spans="1:11" ht="15">
      <c r="A8" s="21">
        <v>2</v>
      </c>
      <c r="B8" s="2">
        <v>1</v>
      </c>
      <c r="C8" s="2" t="s">
        <v>7</v>
      </c>
      <c r="D8" s="2">
        <v>653</v>
      </c>
      <c r="E8" s="3" t="s">
        <v>14</v>
      </c>
      <c r="F8" s="3" t="s">
        <v>45</v>
      </c>
      <c r="G8" s="14">
        <v>283.552</v>
      </c>
      <c r="H8" s="14">
        <v>399.628</v>
      </c>
      <c r="I8" s="14">
        <v>683.18</v>
      </c>
      <c r="J8" s="14">
        <v>13.918</v>
      </c>
      <c r="K8" s="31">
        <v>13.918</v>
      </c>
    </row>
    <row r="9" spans="1:11" ht="15">
      <c r="A9" s="21">
        <v>3</v>
      </c>
      <c r="B9" s="2">
        <v>2</v>
      </c>
      <c r="C9" s="2" t="s">
        <v>7</v>
      </c>
      <c r="D9" s="2">
        <v>999</v>
      </c>
      <c r="E9" s="3" t="s">
        <v>46</v>
      </c>
      <c r="F9" s="3" t="s">
        <v>47</v>
      </c>
      <c r="G9" s="14">
        <v>307.468</v>
      </c>
      <c r="H9" s="14">
        <v>385.515</v>
      </c>
      <c r="I9" s="14">
        <v>692.983</v>
      </c>
      <c r="J9" s="14">
        <v>9.803</v>
      </c>
      <c r="K9" s="31">
        <v>23.721</v>
      </c>
    </row>
    <row r="10" spans="1:11" ht="15">
      <c r="A10" s="21">
        <v>4</v>
      </c>
      <c r="B10" s="2">
        <v>3</v>
      </c>
      <c r="C10" s="2" t="s">
        <v>7</v>
      </c>
      <c r="D10" s="2">
        <v>69</v>
      </c>
      <c r="E10" s="3" t="s">
        <v>48</v>
      </c>
      <c r="F10" s="3" t="s">
        <v>49</v>
      </c>
      <c r="G10" s="14">
        <v>318.331</v>
      </c>
      <c r="H10" s="14">
        <v>394.105</v>
      </c>
      <c r="I10" s="14">
        <v>712.436</v>
      </c>
      <c r="J10" s="14">
        <v>19.453</v>
      </c>
      <c r="K10" s="31">
        <v>43.174</v>
      </c>
    </row>
    <row r="11" spans="1:11" ht="15">
      <c r="A11" s="21">
        <v>5</v>
      </c>
      <c r="B11" s="2">
        <v>1</v>
      </c>
      <c r="C11" s="2" t="s">
        <v>21</v>
      </c>
      <c r="D11" s="2">
        <v>2</v>
      </c>
      <c r="E11" s="3" t="s">
        <v>22</v>
      </c>
      <c r="F11" s="3" t="s">
        <v>23</v>
      </c>
      <c r="G11" s="14">
        <v>290.696</v>
      </c>
      <c r="H11" s="14">
        <v>427.203</v>
      </c>
      <c r="I11" s="14">
        <v>717.899</v>
      </c>
      <c r="J11" s="14">
        <v>5.463</v>
      </c>
      <c r="K11" s="31">
        <v>48.637</v>
      </c>
    </row>
    <row r="12" spans="1:11" ht="15">
      <c r="A12" s="21">
        <v>6</v>
      </c>
      <c r="B12" s="2">
        <v>4</v>
      </c>
      <c r="C12" s="2" t="s">
        <v>7</v>
      </c>
      <c r="D12" s="2">
        <v>111</v>
      </c>
      <c r="E12" s="3" t="s">
        <v>50</v>
      </c>
      <c r="F12" s="3" t="s">
        <v>51</v>
      </c>
      <c r="G12" s="14">
        <v>320.721</v>
      </c>
      <c r="H12" s="14">
        <v>412.589</v>
      </c>
      <c r="I12" s="14">
        <v>733.31</v>
      </c>
      <c r="J12" s="14">
        <v>15.411</v>
      </c>
      <c r="K12" s="31">
        <v>64.048</v>
      </c>
    </row>
    <row r="13" spans="1:11" ht="15">
      <c r="A13" s="21">
        <v>7</v>
      </c>
      <c r="B13" s="2">
        <v>2</v>
      </c>
      <c r="C13" s="2" t="s">
        <v>5</v>
      </c>
      <c r="D13" s="2">
        <v>990</v>
      </c>
      <c r="E13" s="3" t="s">
        <v>19</v>
      </c>
      <c r="F13" s="3" t="s">
        <v>20</v>
      </c>
      <c r="G13" s="14">
        <v>317.322</v>
      </c>
      <c r="H13" s="14">
        <v>416.596</v>
      </c>
      <c r="I13" s="14">
        <v>733.918</v>
      </c>
      <c r="J13" s="14">
        <v>0.608</v>
      </c>
      <c r="K13" s="31">
        <v>64.656</v>
      </c>
    </row>
    <row r="14" spans="1:11" ht="15">
      <c r="A14" s="21">
        <v>8</v>
      </c>
      <c r="B14" s="2">
        <v>2</v>
      </c>
      <c r="C14" s="2" t="s">
        <v>21</v>
      </c>
      <c r="D14" s="2">
        <v>66</v>
      </c>
      <c r="E14" s="3" t="s">
        <v>52</v>
      </c>
      <c r="F14" s="3" t="s">
        <v>53</v>
      </c>
      <c r="G14" s="14">
        <v>314.165</v>
      </c>
      <c r="H14" s="14">
        <v>422.927</v>
      </c>
      <c r="I14" s="14">
        <v>737.092</v>
      </c>
      <c r="J14" s="14">
        <v>3.174</v>
      </c>
      <c r="K14" s="31">
        <v>67.83</v>
      </c>
    </row>
    <row r="15" spans="1:11" ht="15">
      <c r="A15" s="21">
        <v>9</v>
      </c>
      <c r="B15" s="2">
        <v>1</v>
      </c>
      <c r="C15" s="2" t="s">
        <v>24</v>
      </c>
      <c r="D15" s="2">
        <v>142</v>
      </c>
      <c r="E15" s="3" t="s">
        <v>54</v>
      </c>
      <c r="F15" s="3" t="s">
        <v>55</v>
      </c>
      <c r="G15" s="14">
        <v>308.532</v>
      </c>
      <c r="H15" s="14">
        <v>434.15</v>
      </c>
      <c r="I15" s="14">
        <v>742.682</v>
      </c>
      <c r="J15" s="14">
        <v>5.59</v>
      </c>
      <c r="K15" s="31">
        <v>73.42</v>
      </c>
    </row>
    <row r="16" spans="1:11" ht="15">
      <c r="A16" s="21">
        <v>10</v>
      </c>
      <c r="B16" s="2">
        <v>5</v>
      </c>
      <c r="C16" s="2" t="s">
        <v>7</v>
      </c>
      <c r="D16" s="2">
        <v>1999</v>
      </c>
      <c r="E16" s="3" t="s">
        <v>56</v>
      </c>
      <c r="F16" s="3" t="s">
        <v>47</v>
      </c>
      <c r="G16" s="14">
        <v>316.58</v>
      </c>
      <c r="H16" s="14">
        <v>427.851</v>
      </c>
      <c r="I16" s="14">
        <v>744.431</v>
      </c>
      <c r="J16" s="14">
        <v>1.749</v>
      </c>
      <c r="K16" s="31">
        <v>75.169</v>
      </c>
    </row>
    <row r="17" spans="1:11" ht="15">
      <c r="A17" s="21">
        <v>11</v>
      </c>
      <c r="B17" s="2">
        <v>1</v>
      </c>
      <c r="C17" s="2" t="s">
        <v>18</v>
      </c>
      <c r="D17" s="2">
        <v>75</v>
      </c>
      <c r="E17" s="3" t="s">
        <v>26</v>
      </c>
      <c r="F17" s="3" t="s">
        <v>27</v>
      </c>
      <c r="G17" s="14">
        <v>332.009</v>
      </c>
      <c r="H17" s="14">
        <v>423.693</v>
      </c>
      <c r="I17" s="14">
        <v>755.702</v>
      </c>
      <c r="J17" s="14">
        <v>11.271</v>
      </c>
      <c r="K17" s="31">
        <v>86.44</v>
      </c>
    </row>
    <row r="18" spans="1:11" ht="15">
      <c r="A18" s="21">
        <v>12</v>
      </c>
      <c r="B18" s="2">
        <v>3</v>
      </c>
      <c r="C18" s="2" t="s">
        <v>21</v>
      </c>
      <c r="D18" s="2">
        <v>22</v>
      </c>
      <c r="E18" s="3" t="s">
        <v>57</v>
      </c>
      <c r="F18" s="3" t="s">
        <v>23</v>
      </c>
      <c r="G18" s="14">
        <v>300.601</v>
      </c>
      <c r="H18" s="14">
        <v>462.024</v>
      </c>
      <c r="I18" s="14">
        <v>762.625</v>
      </c>
      <c r="J18" s="14">
        <v>6.923</v>
      </c>
      <c r="K18" s="31">
        <v>93.363</v>
      </c>
    </row>
    <row r="19" spans="1:11" ht="15">
      <c r="A19" s="21">
        <v>13</v>
      </c>
      <c r="B19" s="2">
        <v>6</v>
      </c>
      <c r="C19" s="2" t="s">
        <v>7</v>
      </c>
      <c r="D19" s="2">
        <v>32</v>
      </c>
      <c r="E19" s="3" t="s">
        <v>58</v>
      </c>
      <c r="F19" s="3" t="s">
        <v>59</v>
      </c>
      <c r="G19" s="14">
        <v>332.989</v>
      </c>
      <c r="H19" s="14">
        <v>442.593</v>
      </c>
      <c r="I19" s="14">
        <v>775.582</v>
      </c>
      <c r="J19" s="14">
        <v>12.957</v>
      </c>
      <c r="K19" s="31">
        <v>106.32</v>
      </c>
    </row>
    <row r="20" spans="1:11" ht="15">
      <c r="A20" s="21">
        <v>14</v>
      </c>
      <c r="B20" s="2">
        <v>3</v>
      </c>
      <c r="C20" s="2" t="s">
        <v>5</v>
      </c>
      <c r="D20" s="2">
        <v>99</v>
      </c>
      <c r="E20" s="3" t="s">
        <v>28</v>
      </c>
      <c r="F20" s="3" t="s">
        <v>20</v>
      </c>
      <c r="G20" s="14">
        <v>342.459</v>
      </c>
      <c r="H20" s="14">
        <v>439.32</v>
      </c>
      <c r="I20" s="14">
        <v>781.779</v>
      </c>
      <c r="J20" s="14">
        <v>6.197</v>
      </c>
      <c r="K20" s="31">
        <v>112.517</v>
      </c>
    </row>
    <row r="21" spans="1:11" ht="15">
      <c r="A21" s="21">
        <v>15</v>
      </c>
      <c r="B21" s="2">
        <v>2</v>
      </c>
      <c r="C21" s="2" t="s">
        <v>24</v>
      </c>
      <c r="D21" s="2">
        <v>42</v>
      </c>
      <c r="E21" s="3" t="s">
        <v>29</v>
      </c>
      <c r="F21" s="3" t="s">
        <v>60</v>
      </c>
      <c r="G21" s="14">
        <v>331.299</v>
      </c>
      <c r="H21" s="14">
        <v>459.124</v>
      </c>
      <c r="I21" s="14">
        <v>790.423</v>
      </c>
      <c r="J21" s="14">
        <v>8.644</v>
      </c>
      <c r="K21" s="31">
        <v>121.161</v>
      </c>
    </row>
    <row r="22" spans="1:11" ht="15">
      <c r="A22" s="21">
        <v>16</v>
      </c>
      <c r="B22" s="2">
        <v>3</v>
      </c>
      <c r="C22" s="2" t="s">
        <v>24</v>
      </c>
      <c r="D22" s="2">
        <v>31</v>
      </c>
      <c r="E22" s="3" t="s">
        <v>30</v>
      </c>
      <c r="F22" s="3" t="s">
        <v>61</v>
      </c>
      <c r="G22" s="14">
        <v>312.692</v>
      </c>
      <c r="H22" s="14">
        <v>481.017</v>
      </c>
      <c r="I22" s="14">
        <v>793.709</v>
      </c>
      <c r="J22" s="14">
        <v>3.286</v>
      </c>
      <c r="K22" s="31">
        <v>124.447</v>
      </c>
    </row>
    <row r="23" spans="1:11" ht="15">
      <c r="A23" s="21">
        <v>17</v>
      </c>
      <c r="B23" s="2">
        <v>4</v>
      </c>
      <c r="C23" s="2" t="s">
        <v>24</v>
      </c>
      <c r="D23" s="2">
        <v>131</v>
      </c>
      <c r="E23" s="3" t="s">
        <v>31</v>
      </c>
      <c r="F23" s="3" t="s">
        <v>62</v>
      </c>
      <c r="G23" s="14">
        <v>326.58</v>
      </c>
      <c r="H23" s="14">
        <v>501.002</v>
      </c>
      <c r="I23" s="14">
        <v>827.582</v>
      </c>
      <c r="J23" s="14">
        <v>33.873</v>
      </c>
      <c r="K23" s="31">
        <v>158.32</v>
      </c>
    </row>
    <row r="24" spans="1:11" ht="15">
      <c r="A24" s="21">
        <v>18</v>
      </c>
      <c r="B24" s="2">
        <v>4</v>
      </c>
      <c r="C24" s="2" t="s">
        <v>5</v>
      </c>
      <c r="D24" s="2">
        <v>27</v>
      </c>
      <c r="E24" s="3" t="s">
        <v>63</v>
      </c>
      <c r="F24" s="3" t="s">
        <v>64</v>
      </c>
      <c r="G24" s="14">
        <v>344.353</v>
      </c>
      <c r="H24" s="14">
        <v>507.086</v>
      </c>
      <c r="I24" s="14">
        <v>851.439</v>
      </c>
      <c r="J24" s="14">
        <v>23.857</v>
      </c>
      <c r="K24" s="31">
        <v>182.177</v>
      </c>
    </row>
    <row r="25" spans="1:11" ht="15">
      <c r="A25" s="21">
        <v>19</v>
      </c>
      <c r="B25" s="2">
        <v>7</v>
      </c>
      <c r="C25" s="2" t="s">
        <v>7</v>
      </c>
      <c r="D25" s="2">
        <v>272</v>
      </c>
      <c r="E25" s="3" t="s">
        <v>65</v>
      </c>
      <c r="F25" s="3" t="s">
        <v>66</v>
      </c>
      <c r="G25" s="14">
        <v>371.569</v>
      </c>
      <c r="H25" s="14">
        <v>487.009</v>
      </c>
      <c r="I25" s="14">
        <v>858.578</v>
      </c>
      <c r="J25" s="14">
        <v>7.139</v>
      </c>
      <c r="K25" s="31">
        <v>189.316</v>
      </c>
    </row>
    <row r="26" spans="1:11" ht="15">
      <c r="A26" s="21">
        <v>20</v>
      </c>
      <c r="B26" s="2">
        <v>1</v>
      </c>
      <c r="C26" s="2" t="s">
        <v>6</v>
      </c>
      <c r="D26" s="2">
        <v>11</v>
      </c>
      <c r="E26" s="3" t="s">
        <v>67</v>
      </c>
      <c r="F26" s="3" t="s">
        <v>68</v>
      </c>
      <c r="G26" s="14">
        <v>367.745</v>
      </c>
      <c r="H26" s="14">
        <v>509.675</v>
      </c>
      <c r="I26" s="14">
        <v>877.42</v>
      </c>
      <c r="J26" s="14">
        <v>18.842</v>
      </c>
      <c r="K26" s="31">
        <v>208.158</v>
      </c>
    </row>
    <row r="27" spans="1:11" ht="15">
      <c r="A27" s="21">
        <v>21</v>
      </c>
      <c r="B27" s="2">
        <v>1</v>
      </c>
      <c r="C27" s="2" t="s">
        <v>25</v>
      </c>
      <c r="D27" s="2">
        <v>24</v>
      </c>
      <c r="E27" s="3" t="s">
        <v>69</v>
      </c>
      <c r="F27" s="3" t="s">
        <v>70</v>
      </c>
      <c r="G27" s="14">
        <v>386.196</v>
      </c>
      <c r="H27" s="14">
        <v>550.906</v>
      </c>
      <c r="I27" s="14">
        <v>937.102</v>
      </c>
      <c r="J27" s="14">
        <v>59.682</v>
      </c>
      <c r="K27" s="31">
        <v>267.84</v>
      </c>
    </row>
    <row r="28" spans="1:11" ht="15">
      <c r="A28" s="21">
        <v>22</v>
      </c>
      <c r="B28" s="2">
        <v>5</v>
      </c>
      <c r="C28" s="2" t="s">
        <v>5</v>
      </c>
      <c r="D28" s="2">
        <v>19</v>
      </c>
      <c r="E28" s="3" t="s">
        <v>71</v>
      </c>
      <c r="F28" s="3" t="s">
        <v>72</v>
      </c>
      <c r="G28" s="14">
        <v>310.491</v>
      </c>
      <c r="H28" s="14" t="s">
        <v>73</v>
      </c>
      <c r="I28" s="14"/>
      <c r="J28" s="14"/>
      <c r="K28" s="31"/>
    </row>
    <row r="29" spans="1:11" ht="15.75" thickBot="1">
      <c r="A29" s="22">
        <v>23</v>
      </c>
      <c r="B29" s="10">
        <v>6</v>
      </c>
      <c r="C29" s="10" t="s">
        <v>5</v>
      </c>
      <c r="D29" s="10">
        <v>115</v>
      </c>
      <c r="E29" s="11" t="s">
        <v>74</v>
      </c>
      <c r="F29" s="11" t="s">
        <v>72</v>
      </c>
      <c r="G29" s="15">
        <v>331.522</v>
      </c>
      <c r="H29" s="15" t="s">
        <v>73</v>
      </c>
      <c r="I29" s="15"/>
      <c r="J29" s="15"/>
      <c r="K29" s="32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fitToHeight="0" fitToWidth="1" horizontalDpi="300" verticalDpi="300" orientation="landscape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35"/>
    </sheetView>
  </sheetViews>
  <sheetFormatPr defaultColWidth="9.140625" defaultRowHeight="15"/>
  <cols>
    <col min="5" max="5" width="21.140625" style="0" bestFit="1" customWidth="1"/>
    <col min="6" max="6" width="24.421875" style="0" bestFit="1" customWidth="1"/>
    <col min="7" max="7" width="7.57421875" style="0" bestFit="1" customWidth="1"/>
  </cols>
  <sheetData>
    <row r="1" spans="1:8" ht="15">
      <c r="A1" s="35" t="s">
        <v>8</v>
      </c>
      <c r="B1" s="35"/>
      <c r="C1" s="35"/>
      <c r="D1" s="35"/>
      <c r="E1" s="35"/>
      <c r="F1" s="35"/>
      <c r="G1" s="35"/>
      <c r="H1" s="35"/>
    </row>
    <row r="2" spans="1:8" ht="15">
      <c r="A2" s="35" t="s">
        <v>42</v>
      </c>
      <c r="B2" s="35"/>
      <c r="C2" s="35"/>
      <c r="D2" s="35"/>
      <c r="E2" s="35"/>
      <c r="F2" s="35"/>
      <c r="G2" s="35"/>
      <c r="H2" s="35"/>
    </row>
    <row r="3" spans="1:8" ht="15">
      <c r="A3" s="35" t="s">
        <v>43</v>
      </c>
      <c r="B3" s="35"/>
      <c r="C3" s="35"/>
      <c r="D3" s="35"/>
      <c r="E3" s="35"/>
      <c r="F3" s="35"/>
      <c r="G3" s="35"/>
      <c r="H3" s="35"/>
    </row>
    <row r="4" spans="1:8" ht="15">
      <c r="A4" s="39" t="s">
        <v>32</v>
      </c>
      <c r="B4" s="39"/>
      <c r="C4" s="39"/>
      <c r="D4" s="39"/>
      <c r="E4" s="39"/>
      <c r="F4" s="39"/>
      <c r="G4" s="39"/>
      <c r="H4" s="39"/>
    </row>
    <row r="5" ht="15.75" thickBot="1"/>
    <row r="6" spans="1:8" ht="15.75" thickBot="1">
      <c r="A6" s="6" t="s">
        <v>9</v>
      </c>
      <c r="B6" s="7" t="s">
        <v>1</v>
      </c>
      <c r="C6" s="7" t="s">
        <v>10</v>
      </c>
      <c r="D6" s="7" t="s">
        <v>17</v>
      </c>
      <c r="E6" s="8" t="s">
        <v>11</v>
      </c>
      <c r="F6" s="8" t="s">
        <v>0</v>
      </c>
      <c r="G6" s="7" t="s">
        <v>12</v>
      </c>
      <c r="H6" s="9" t="s">
        <v>13</v>
      </c>
    </row>
    <row r="7" spans="1:8" ht="15">
      <c r="A7" s="40">
        <v>1</v>
      </c>
      <c r="B7" s="41">
        <v>1</v>
      </c>
      <c r="C7" s="41" t="s">
        <v>5</v>
      </c>
      <c r="D7" s="41">
        <v>913</v>
      </c>
      <c r="E7" s="42" t="s">
        <v>15</v>
      </c>
      <c r="F7" s="42" t="s">
        <v>44</v>
      </c>
      <c r="G7" s="43">
        <v>669.262</v>
      </c>
      <c r="H7" s="44">
        <f>G7-G7</f>
        <v>0</v>
      </c>
    </row>
    <row r="8" spans="1:8" ht="15">
      <c r="A8" s="45">
        <v>2</v>
      </c>
      <c r="B8" s="46">
        <v>7</v>
      </c>
      <c r="C8" s="46" t="s">
        <v>5</v>
      </c>
      <c r="D8" s="46">
        <v>990</v>
      </c>
      <c r="E8" s="47" t="s">
        <v>19</v>
      </c>
      <c r="F8" s="47" t="s">
        <v>20</v>
      </c>
      <c r="G8" s="48">
        <v>733.918</v>
      </c>
      <c r="H8" s="49">
        <f>G8-G7</f>
        <v>64.65600000000006</v>
      </c>
    </row>
    <row r="9" spans="1:8" ht="15">
      <c r="A9" s="45">
        <v>3</v>
      </c>
      <c r="B9" s="46">
        <v>14</v>
      </c>
      <c r="C9" s="46" t="s">
        <v>5</v>
      </c>
      <c r="D9" s="46">
        <v>99</v>
      </c>
      <c r="E9" s="47" t="s">
        <v>28</v>
      </c>
      <c r="F9" s="47" t="s">
        <v>20</v>
      </c>
      <c r="G9" s="48">
        <v>781.779</v>
      </c>
      <c r="H9" s="49">
        <f>G9-G7</f>
        <v>112.51700000000005</v>
      </c>
    </row>
    <row r="10" spans="1:8" ht="15">
      <c r="A10" s="45">
        <v>4</v>
      </c>
      <c r="B10" s="46">
        <v>18</v>
      </c>
      <c r="C10" s="46" t="s">
        <v>5</v>
      </c>
      <c r="D10" s="46">
        <v>27</v>
      </c>
      <c r="E10" s="47" t="s">
        <v>63</v>
      </c>
      <c r="F10" s="47" t="s">
        <v>64</v>
      </c>
      <c r="G10" s="48">
        <v>851.439</v>
      </c>
      <c r="H10" s="49">
        <f>G10-G7</f>
        <v>182.17700000000002</v>
      </c>
    </row>
    <row r="11" spans="1:8" ht="15">
      <c r="A11" s="45">
        <v>5</v>
      </c>
      <c r="B11" s="46">
        <v>22</v>
      </c>
      <c r="C11" s="46" t="s">
        <v>5</v>
      </c>
      <c r="D11" s="46">
        <v>19</v>
      </c>
      <c r="E11" s="47" t="s">
        <v>71</v>
      </c>
      <c r="F11" s="47" t="s">
        <v>72</v>
      </c>
      <c r="G11" s="48"/>
      <c r="H11" s="49"/>
    </row>
    <row r="12" spans="1:8" ht="15">
      <c r="A12" s="45">
        <v>6</v>
      </c>
      <c r="B12" s="46">
        <v>23</v>
      </c>
      <c r="C12" s="46" t="s">
        <v>5</v>
      </c>
      <c r="D12" s="46">
        <v>115</v>
      </c>
      <c r="E12" s="47" t="s">
        <v>74</v>
      </c>
      <c r="F12" s="47" t="s">
        <v>72</v>
      </c>
      <c r="G12" s="48"/>
      <c r="H12" s="49"/>
    </row>
    <row r="13" spans="1:8" ht="15">
      <c r="A13" s="23"/>
      <c r="B13" s="24"/>
      <c r="C13" s="24"/>
      <c r="D13" s="24"/>
      <c r="E13" s="25"/>
      <c r="F13" s="25"/>
      <c r="G13" s="26"/>
      <c r="H13" s="28"/>
    </row>
    <row r="14" spans="1:8" ht="15">
      <c r="A14" s="45">
        <v>1</v>
      </c>
      <c r="B14" s="46">
        <v>5</v>
      </c>
      <c r="C14" s="46" t="s">
        <v>21</v>
      </c>
      <c r="D14" s="46">
        <v>2</v>
      </c>
      <c r="E14" s="47" t="s">
        <v>22</v>
      </c>
      <c r="F14" s="47" t="s">
        <v>23</v>
      </c>
      <c r="G14" s="48">
        <v>717.899</v>
      </c>
      <c r="H14" s="49">
        <f>G14-G14</f>
        <v>0</v>
      </c>
    </row>
    <row r="15" spans="1:8" ht="15">
      <c r="A15" s="45">
        <v>2</v>
      </c>
      <c r="B15" s="46">
        <v>8</v>
      </c>
      <c r="C15" s="46" t="s">
        <v>21</v>
      </c>
      <c r="D15" s="46">
        <v>66</v>
      </c>
      <c r="E15" s="47" t="s">
        <v>52</v>
      </c>
      <c r="F15" s="47" t="s">
        <v>53</v>
      </c>
      <c r="G15" s="48">
        <v>737.092</v>
      </c>
      <c r="H15" s="49">
        <f>G15-G14</f>
        <v>19.192999999999984</v>
      </c>
    </row>
    <row r="16" spans="1:8" ht="15">
      <c r="A16" s="45">
        <v>3</v>
      </c>
      <c r="B16" s="46">
        <v>12</v>
      </c>
      <c r="C16" s="46" t="s">
        <v>21</v>
      </c>
      <c r="D16" s="46">
        <v>22</v>
      </c>
      <c r="E16" s="47" t="s">
        <v>57</v>
      </c>
      <c r="F16" s="47" t="s">
        <v>23</v>
      </c>
      <c r="G16" s="48">
        <v>762.625</v>
      </c>
      <c r="H16" s="49">
        <f>G16-G14</f>
        <v>44.726</v>
      </c>
    </row>
    <row r="17" spans="1:8" ht="15">
      <c r="A17" s="23"/>
      <c r="B17" s="24"/>
      <c r="C17" s="24"/>
      <c r="D17" s="24"/>
      <c r="E17" s="25"/>
      <c r="F17" s="25"/>
      <c r="G17" s="26"/>
      <c r="H17" s="28"/>
    </row>
    <row r="18" spans="1:8" ht="15">
      <c r="A18" s="45">
        <v>1</v>
      </c>
      <c r="B18" s="46">
        <v>11</v>
      </c>
      <c r="C18" s="46" t="s">
        <v>18</v>
      </c>
      <c r="D18" s="46">
        <v>75</v>
      </c>
      <c r="E18" s="47" t="s">
        <v>26</v>
      </c>
      <c r="F18" s="47" t="s">
        <v>27</v>
      </c>
      <c r="G18" s="48">
        <v>755.702</v>
      </c>
      <c r="H18" s="49">
        <f>G18-G18</f>
        <v>0</v>
      </c>
    </row>
    <row r="19" spans="1:8" ht="15">
      <c r="A19" s="23"/>
      <c r="B19" s="24"/>
      <c r="C19" s="24"/>
      <c r="D19" s="24"/>
      <c r="E19" s="25"/>
      <c r="F19" s="25"/>
      <c r="G19" s="26"/>
      <c r="H19" s="28"/>
    </row>
    <row r="20" spans="1:8" ht="15">
      <c r="A20" s="45">
        <v>1</v>
      </c>
      <c r="B20" s="46">
        <v>20</v>
      </c>
      <c r="C20" s="46" t="s">
        <v>6</v>
      </c>
      <c r="D20" s="46">
        <v>11</v>
      </c>
      <c r="E20" s="47" t="s">
        <v>67</v>
      </c>
      <c r="F20" s="47" t="s">
        <v>68</v>
      </c>
      <c r="G20" s="48">
        <v>877.42</v>
      </c>
      <c r="H20" s="49">
        <f>G20-G20</f>
        <v>0</v>
      </c>
    </row>
    <row r="21" spans="1:8" ht="15">
      <c r="A21" s="23"/>
      <c r="B21" s="24"/>
      <c r="C21" s="24"/>
      <c r="D21" s="24"/>
      <c r="E21" s="25"/>
      <c r="F21" s="25"/>
      <c r="G21" s="26"/>
      <c r="H21" s="28"/>
    </row>
    <row r="22" spans="1:8" ht="15">
      <c r="A22" s="45">
        <v>1</v>
      </c>
      <c r="B22" s="46">
        <v>2</v>
      </c>
      <c r="C22" s="46" t="s">
        <v>7</v>
      </c>
      <c r="D22" s="46">
        <v>653</v>
      </c>
      <c r="E22" s="47" t="s">
        <v>14</v>
      </c>
      <c r="F22" s="47" t="s">
        <v>45</v>
      </c>
      <c r="G22" s="48">
        <v>683.18</v>
      </c>
      <c r="H22" s="49">
        <f>G22-G22</f>
        <v>0</v>
      </c>
    </row>
    <row r="23" spans="1:8" ht="15">
      <c r="A23" s="45">
        <v>2</v>
      </c>
      <c r="B23" s="46">
        <v>3</v>
      </c>
      <c r="C23" s="46" t="s">
        <v>7</v>
      </c>
      <c r="D23" s="46">
        <v>999</v>
      </c>
      <c r="E23" s="47" t="s">
        <v>46</v>
      </c>
      <c r="F23" s="47" t="s">
        <v>47</v>
      </c>
      <c r="G23" s="48">
        <v>692.983</v>
      </c>
      <c r="H23" s="49">
        <f>G23-G22</f>
        <v>9.802999999999997</v>
      </c>
    </row>
    <row r="24" spans="1:8" ht="15">
      <c r="A24" s="45">
        <v>3</v>
      </c>
      <c r="B24" s="46">
        <v>4</v>
      </c>
      <c r="C24" s="46" t="s">
        <v>7</v>
      </c>
      <c r="D24" s="46">
        <v>69</v>
      </c>
      <c r="E24" s="47" t="s">
        <v>48</v>
      </c>
      <c r="F24" s="47" t="s">
        <v>49</v>
      </c>
      <c r="G24" s="48">
        <v>712.436</v>
      </c>
      <c r="H24" s="49">
        <f>G24-G22</f>
        <v>29.256000000000085</v>
      </c>
    </row>
    <row r="25" spans="1:8" ht="15">
      <c r="A25" s="45">
        <v>4</v>
      </c>
      <c r="B25" s="46">
        <v>6</v>
      </c>
      <c r="C25" s="46" t="s">
        <v>7</v>
      </c>
      <c r="D25" s="46">
        <v>111</v>
      </c>
      <c r="E25" s="47" t="s">
        <v>50</v>
      </c>
      <c r="F25" s="47" t="s">
        <v>51</v>
      </c>
      <c r="G25" s="48">
        <v>733.31</v>
      </c>
      <c r="H25" s="49">
        <f>G25-G22</f>
        <v>50.129999999999995</v>
      </c>
    </row>
    <row r="26" spans="1:8" ht="15">
      <c r="A26" s="45">
        <v>5</v>
      </c>
      <c r="B26" s="46">
        <v>10</v>
      </c>
      <c r="C26" s="46" t="s">
        <v>7</v>
      </c>
      <c r="D26" s="46">
        <v>1999</v>
      </c>
      <c r="E26" s="47" t="s">
        <v>56</v>
      </c>
      <c r="F26" s="47" t="s">
        <v>47</v>
      </c>
      <c r="G26" s="48">
        <v>744.431</v>
      </c>
      <c r="H26" s="49">
        <f>G26-G22</f>
        <v>61.25100000000009</v>
      </c>
    </row>
    <row r="27" spans="1:8" ht="15">
      <c r="A27" s="45">
        <v>6</v>
      </c>
      <c r="B27" s="46">
        <v>13</v>
      </c>
      <c r="C27" s="46" t="s">
        <v>7</v>
      </c>
      <c r="D27" s="46">
        <v>32</v>
      </c>
      <c r="E27" s="47" t="s">
        <v>58</v>
      </c>
      <c r="F27" s="47" t="s">
        <v>59</v>
      </c>
      <c r="G27" s="48">
        <v>775.582</v>
      </c>
      <c r="H27" s="49">
        <f>G27-G22</f>
        <v>92.40200000000004</v>
      </c>
    </row>
    <row r="28" spans="1:8" ht="15">
      <c r="A28" s="45">
        <v>7</v>
      </c>
      <c r="B28" s="46">
        <v>19</v>
      </c>
      <c r="C28" s="46" t="s">
        <v>7</v>
      </c>
      <c r="D28" s="46">
        <v>272</v>
      </c>
      <c r="E28" s="47" t="s">
        <v>65</v>
      </c>
      <c r="F28" s="47" t="s">
        <v>66</v>
      </c>
      <c r="G28" s="48">
        <v>858.578</v>
      </c>
      <c r="H28" s="49">
        <f>G28-G22</f>
        <v>175.39800000000002</v>
      </c>
    </row>
    <row r="29" spans="1:8" ht="15">
      <c r="A29" s="23"/>
      <c r="B29" s="24"/>
      <c r="C29" s="24"/>
      <c r="D29" s="24"/>
      <c r="E29" s="25"/>
      <c r="F29" s="25"/>
      <c r="G29" s="26"/>
      <c r="H29" s="28"/>
    </row>
    <row r="30" spans="1:8" ht="15">
      <c r="A30" s="21">
        <v>1</v>
      </c>
      <c r="B30" s="2">
        <v>9</v>
      </c>
      <c r="C30" s="2" t="s">
        <v>24</v>
      </c>
      <c r="D30" s="2">
        <v>142</v>
      </c>
      <c r="E30" s="18" t="s">
        <v>54</v>
      </c>
      <c r="F30" s="18" t="s">
        <v>55</v>
      </c>
      <c r="G30" s="16">
        <v>742.682</v>
      </c>
      <c r="H30" s="27">
        <f>G30-G30</f>
        <v>0</v>
      </c>
    </row>
    <row r="31" spans="1:8" ht="15">
      <c r="A31" s="21">
        <v>2</v>
      </c>
      <c r="B31" s="2">
        <v>15</v>
      </c>
      <c r="C31" s="2" t="s">
        <v>24</v>
      </c>
      <c r="D31" s="2">
        <v>42</v>
      </c>
      <c r="E31" s="18" t="s">
        <v>29</v>
      </c>
      <c r="F31" s="18" t="s">
        <v>60</v>
      </c>
      <c r="G31" s="16">
        <v>790.423</v>
      </c>
      <c r="H31" s="27">
        <f>G31-G30</f>
        <v>47.740999999999985</v>
      </c>
    </row>
    <row r="32" spans="1:8" ht="15">
      <c r="A32" s="21">
        <v>3</v>
      </c>
      <c r="B32" s="2">
        <v>16</v>
      </c>
      <c r="C32" s="2" t="s">
        <v>24</v>
      </c>
      <c r="D32" s="2">
        <v>31</v>
      </c>
      <c r="E32" s="18" t="s">
        <v>30</v>
      </c>
      <c r="F32" s="18" t="s">
        <v>61</v>
      </c>
      <c r="G32" s="16">
        <v>793.709</v>
      </c>
      <c r="H32" s="27">
        <f>G32-G30</f>
        <v>51.02699999999993</v>
      </c>
    </row>
    <row r="33" spans="1:8" ht="15">
      <c r="A33" s="21">
        <v>4</v>
      </c>
      <c r="B33" s="2">
        <v>17</v>
      </c>
      <c r="C33" s="2" t="s">
        <v>24</v>
      </c>
      <c r="D33" s="2">
        <v>131</v>
      </c>
      <c r="E33" s="18" t="s">
        <v>31</v>
      </c>
      <c r="F33" s="18" t="s">
        <v>62</v>
      </c>
      <c r="G33" s="16">
        <v>827.582</v>
      </c>
      <c r="H33" s="27">
        <f>G33-G30</f>
        <v>84.89999999999998</v>
      </c>
    </row>
    <row r="34" spans="1:8" ht="15">
      <c r="A34" s="23"/>
      <c r="B34" s="24"/>
      <c r="C34" s="24"/>
      <c r="D34" s="24"/>
      <c r="E34" s="25"/>
      <c r="F34" s="25"/>
      <c r="G34" s="26"/>
      <c r="H34" s="28"/>
    </row>
    <row r="35" spans="1:8" ht="15.75" thickBot="1">
      <c r="A35" s="22">
        <v>1</v>
      </c>
      <c r="B35" s="10">
        <v>21</v>
      </c>
      <c r="C35" s="10" t="s">
        <v>25</v>
      </c>
      <c r="D35" s="10">
        <v>24</v>
      </c>
      <c r="E35" s="19" t="s">
        <v>69</v>
      </c>
      <c r="F35" s="19" t="s">
        <v>70</v>
      </c>
      <c r="G35" s="17">
        <v>937.102</v>
      </c>
      <c r="H35" s="29">
        <f>G35-G35</f>
        <v>0</v>
      </c>
    </row>
  </sheetData>
  <sheetProtection/>
  <mergeCells count="4">
    <mergeCell ref="A1:H1"/>
    <mergeCell ref="A2:H2"/>
    <mergeCell ref="A4:H4"/>
    <mergeCell ref="A3:H3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8.8515625" style="0" bestFit="1" customWidth="1"/>
    <col min="2" max="2" width="9.57421875" style="0" bestFit="1" customWidth="1"/>
    <col min="3" max="3" width="5.421875" style="0" bestFit="1" customWidth="1"/>
    <col min="4" max="4" width="5.28125" style="0" bestFit="1" customWidth="1"/>
    <col min="5" max="5" width="15.57421875" style="0" bestFit="1" customWidth="1"/>
    <col min="6" max="6" width="23.140625" style="0" bestFit="1" customWidth="1"/>
    <col min="15" max="15" width="8.57421875" style="0" bestFit="1" customWidth="1"/>
    <col min="28" max="28" width="10.140625" style="0" bestFit="1" customWidth="1"/>
  </cols>
  <sheetData>
    <row r="1" spans="1:6" ht="15">
      <c r="A1" s="36" t="s">
        <v>8</v>
      </c>
      <c r="B1" s="36"/>
      <c r="C1" s="36"/>
      <c r="D1" s="36"/>
      <c r="E1" s="36"/>
      <c r="F1" s="36"/>
    </row>
    <row r="2" spans="1:6" ht="15">
      <c r="A2" s="36" t="s">
        <v>79</v>
      </c>
      <c r="B2" s="36"/>
      <c r="C2" s="36"/>
      <c r="D2" s="36"/>
      <c r="E2" s="36"/>
      <c r="F2" s="36"/>
    </row>
    <row r="3" spans="1:6" ht="15">
      <c r="A3" s="36" t="s">
        <v>43</v>
      </c>
      <c r="B3" s="36"/>
      <c r="C3" s="36"/>
      <c r="D3" s="36"/>
      <c r="E3" s="36"/>
      <c r="F3" s="36"/>
    </row>
    <row r="4" spans="1:6" ht="15">
      <c r="A4" s="36" t="s">
        <v>33</v>
      </c>
      <c r="B4" s="36"/>
      <c r="C4" s="36"/>
      <c r="D4" s="36"/>
      <c r="E4" s="36"/>
      <c r="F4" s="36"/>
    </row>
    <row r="5" ht="15.75" thickBot="1"/>
    <row r="6" spans="1:29" ht="15.75" thickBot="1">
      <c r="A6" s="6" t="s">
        <v>75</v>
      </c>
      <c r="B6" s="7" t="s">
        <v>76</v>
      </c>
      <c r="C6" s="7" t="s">
        <v>10</v>
      </c>
      <c r="D6" s="7" t="s">
        <v>17</v>
      </c>
      <c r="E6" s="8" t="s">
        <v>11</v>
      </c>
      <c r="F6" s="8" t="s">
        <v>0</v>
      </c>
      <c r="G6" s="50" t="s">
        <v>36</v>
      </c>
      <c r="H6" s="50" t="s">
        <v>34</v>
      </c>
      <c r="I6" s="50" t="s">
        <v>37</v>
      </c>
      <c r="J6" s="50" t="s">
        <v>34</v>
      </c>
      <c r="K6" s="50" t="s">
        <v>38</v>
      </c>
      <c r="L6" s="50" t="s">
        <v>34</v>
      </c>
      <c r="M6" s="50" t="s">
        <v>39</v>
      </c>
      <c r="N6" s="51" t="s">
        <v>34</v>
      </c>
      <c r="O6" s="52" t="s">
        <v>77</v>
      </c>
      <c r="P6" s="53" t="s">
        <v>36</v>
      </c>
      <c r="Q6" s="50" t="s">
        <v>34</v>
      </c>
      <c r="R6" s="50" t="s">
        <v>37</v>
      </c>
      <c r="S6" s="50" t="s">
        <v>34</v>
      </c>
      <c r="T6" s="50" t="s">
        <v>38</v>
      </c>
      <c r="U6" s="50" t="s">
        <v>34</v>
      </c>
      <c r="V6" s="50" t="s">
        <v>39</v>
      </c>
      <c r="W6" s="50" t="s">
        <v>34</v>
      </c>
      <c r="X6" s="50" t="s">
        <v>40</v>
      </c>
      <c r="Y6" s="50" t="s">
        <v>34</v>
      </c>
      <c r="Z6" s="50" t="s">
        <v>41</v>
      </c>
      <c r="AA6" s="51" t="s">
        <v>34</v>
      </c>
      <c r="AB6" s="52" t="s">
        <v>78</v>
      </c>
      <c r="AC6" s="52" t="s">
        <v>12</v>
      </c>
    </row>
    <row r="7" spans="1:29" ht="15">
      <c r="A7" s="20">
        <v>1</v>
      </c>
      <c r="B7" s="4">
        <v>1</v>
      </c>
      <c r="C7" s="4" t="s">
        <v>5</v>
      </c>
      <c r="D7" s="4">
        <v>913</v>
      </c>
      <c r="E7" s="5" t="s">
        <v>15</v>
      </c>
      <c r="F7" s="5" t="s">
        <v>44</v>
      </c>
      <c r="G7" s="13">
        <v>71.544</v>
      </c>
      <c r="H7" s="13"/>
      <c r="I7" s="13">
        <v>72.911</v>
      </c>
      <c r="J7" s="13"/>
      <c r="K7" s="13">
        <v>73.737</v>
      </c>
      <c r="L7" s="13"/>
      <c r="M7" s="13">
        <v>73.145</v>
      </c>
      <c r="N7" s="54"/>
      <c r="O7" s="55">
        <f>SUM(G7:N7)</f>
        <v>291.337</v>
      </c>
      <c r="P7" s="56">
        <v>62.087</v>
      </c>
      <c r="Q7" s="13"/>
      <c r="R7" s="13">
        <v>62.872</v>
      </c>
      <c r="S7" s="13"/>
      <c r="T7" s="13">
        <v>63.452</v>
      </c>
      <c r="U7" s="13"/>
      <c r="V7" s="13">
        <v>63.177</v>
      </c>
      <c r="W7" s="13"/>
      <c r="X7" s="13">
        <v>62.332</v>
      </c>
      <c r="Y7" s="13"/>
      <c r="Z7" s="13">
        <v>64.005</v>
      </c>
      <c r="AA7" s="54"/>
      <c r="AB7" s="55">
        <f>SUM(P7:AA7)</f>
        <v>377.925</v>
      </c>
      <c r="AC7" s="55">
        <f>AB7+O7</f>
        <v>669.262</v>
      </c>
    </row>
    <row r="8" spans="1:29" ht="15">
      <c r="A8" s="21">
        <v>2</v>
      </c>
      <c r="B8" s="2">
        <v>1</v>
      </c>
      <c r="C8" s="2" t="s">
        <v>7</v>
      </c>
      <c r="D8" s="2">
        <v>653</v>
      </c>
      <c r="E8" s="3" t="s">
        <v>14</v>
      </c>
      <c r="F8" s="3" t="s">
        <v>45</v>
      </c>
      <c r="G8" s="14">
        <v>69.853</v>
      </c>
      <c r="H8" s="14"/>
      <c r="I8" s="14">
        <v>70.062</v>
      </c>
      <c r="J8" s="14"/>
      <c r="K8" s="14">
        <v>72.423</v>
      </c>
      <c r="L8" s="14"/>
      <c r="M8" s="14">
        <v>71.214</v>
      </c>
      <c r="N8" s="57"/>
      <c r="O8" s="58">
        <f aca="true" t="shared" si="0" ref="O8:O29">SUM(G8:N8)</f>
        <v>283.552</v>
      </c>
      <c r="P8" s="59">
        <v>63.88</v>
      </c>
      <c r="Q8" s="14"/>
      <c r="R8" s="14">
        <v>63.936</v>
      </c>
      <c r="S8" s="14"/>
      <c r="T8" s="14">
        <v>68.638</v>
      </c>
      <c r="U8" s="14"/>
      <c r="V8" s="14">
        <v>67.237</v>
      </c>
      <c r="W8" s="14"/>
      <c r="X8" s="14">
        <v>66.967</v>
      </c>
      <c r="Y8" s="14"/>
      <c r="Z8" s="14">
        <v>68.97</v>
      </c>
      <c r="AA8" s="57"/>
      <c r="AB8" s="58">
        <f aca="true" t="shared" si="1" ref="AB8:AB27">SUM(P8:AA8)</f>
        <v>399.62800000000004</v>
      </c>
      <c r="AC8" s="58">
        <f aca="true" t="shared" si="2" ref="AC8:AC29">AB8+O8</f>
        <v>683.1800000000001</v>
      </c>
    </row>
    <row r="9" spans="1:29" ht="15">
      <c r="A9" s="21">
        <v>3</v>
      </c>
      <c r="B9" s="2">
        <v>2</v>
      </c>
      <c r="C9" s="2" t="s">
        <v>7</v>
      </c>
      <c r="D9" s="2">
        <v>999</v>
      </c>
      <c r="E9" s="3" t="s">
        <v>46</v>
      </c>
      <c r="F9" s="3" t="s">
        <v>47</v>
      </c>
      <c r="G9" s="14">
        <v>74.669</v>
      </c>
      <c r="H9" s="14"/>
      <c r="I9" s="14">
        <v>73.99</v>
      </c>
      <c r="J9" s="14">
        <v>2</v>
      </c>
      <c r="K9" s="14">
        <v>76.77</v>
      </c>
      <c r="L9" s="14"/>
      <c r="M9" s="14">
        <v>78.039</v>
      </c>
      <c r="N9" s="57">
        <v>2</v>
      </c>
      <c r="O9" s="58">
        <f t="shared" si="0"/>
        <v>307.46799999999996</v>
      </c>
      <c r="P9" s="59">
        <v>61.586</v>
      </c>
      <c r="Q9" s="14">
        <v>2</v>
      </c>
      <c r="R9" s="14">
        <v>63.547</v>
      </c>
      <c r="S9" s="14"/>
      <c r="T9" s="14">
        <v>63.104</v>
      </c>
      <c r="U9" s="14"/>
      <c r="V9" s="14">
        <v>65.427</v>
      </c>
      <c r="W9" s="14"/>
      <c r="X9" s="14">
        <v>63.62</v>
      </c>
      <c r="Y9" s="14"/>
      <c r="Z9" s="14">
        <v>66.231</v>
      </c>
      <c r="AA9" s="57"/>
      <c r="AB9" s="58">
        <f t="shared" si="1"/>
        <v>385.515</v>
      </c>
      <c r="AC9" s="58">
        <f t="shared" si="2"/>
        <v>692.983</v>
      </c>
    </row>
    <row r="10" spans="1:29" ht="15">
      <c r="A10" s="21">
        <v>4</v>
      </c>
      <c r="B10" s="2">
        <v>3</v>
      </c>
      <c r="C10" s="2" t="s">
        <v>7</v>
      </c>
      <c r="D10" s="2">
        <v>69</v>
      </c>
      <c r="E10" s="3" t="s">
        <v>48</v>
      </c>
      <c r="F10" s="3" t="s">
        <v>49</v>
      </c>
      <c r="G10" s="14">
        <v>78.523</v>
      </c>
      <c r="H10" s="14"/>
      <c r="I10" s="14">
        <v>79.135</v>
      </c>
      <c r="J10" s="14"/>
      <c r="K10" s="14">
        <v>79.645</v>
      </c>
      <c r="L10" s="14"/>
      <c r="M10" s="14">
        <v>81.028</v>
      </c>
      <c r="N10" s="57"/>
      <c r="O10" s="58">
        <f t="shared" si="0"/>
        <v>318.331</v>
      </c>
      <c r="P10" s="59">
        <v>65.595</v>
      </c>
      <c r="Q10" s="14"/>
      <c r="R10" s="14">
        <v>65.564</v>
      </c>
      <c r="S10" s="14"/>
      <c r="T10" s="14">
        <v>65.029</v>
      </c>
      <c r="U10" s="14"/>
      <c r="V10" s="14">
        <v>65.574</v>
      </c>
      <c r="W10" s="14"/>
      <c r="X10" s="14">
        <v>64.945</v>
      </c>
      <c r="Y10" s="14"/>
      <c r="Z10" s="14">
        <v>67.398</v>
      </c>
      <c r="AA10" s="57"/>
      <c r="AB10" s="58">
        <f t="shared" si="1"/>
        <v>394.105</v>
      </c>
      <c r="AC10" s="58">
        <f t="shared" si="2"/>
        <v>712.436</v>
      </c>
    </row>
    <row r="11" spans="1:29" ht="15">
      <c r="A11" s="21">
        <v>5</v>
      </c>
      <c r="B11" s="2">
        <v>1</v>
      </c>
      <c r="C11" s="2" t="s">
        <v>21</v>
      </c>
      <c r="D11" s="2">
        <v>2</v>
      </c>
      <c r="E11" s="3" t="s">
        <v>22</v>
      </c>
      <c r="F11" s="3" t="s">
        <v>23</v>
      </c>
      <c r="G11" s="14">
        <v>75.222</v>
      </c>
      <c r="H11" s="14"/>
      <c r="I11" s="14">
        <v>70.678</v>
      </c>
      <c r="J11" s="14"/>
      <c r="K11" s="14">
        <v>72.692</v>
      </c>
      <c r="L11" s="14"/>
      <c r="M11" s="14">
        <v>72.104</v>
      </c>
      <c r="N11" s="57"/>
      <c r="O11" s="58">
        <f t="shared" si="0"/>
        <v>290.69599999999997</v>
      </c>
      <c r="P11" s="59">
        <v>62.087</v>
      </c>
      <c r="Q11" s="14">
        <v>2</v>
      </c>
      <c r="R11" s="14">
        <v>66.745</v>
      </c>
      <c r="S11" s="14">
        <v>2</v>
      </c>
      <c r="T11" s="14">
        <v>67.944</v>
      </c>
      <c r="U11" s="14">
        <v>6</v>
      </c>
      <c r="V11" s="14">
        <v>65.019</v>
      </c>
      <c r="W11" s="14">
        <v>8</v>
      </c>
      <c r="X11" s="14">
        <v>65.331</v>
      </c>
      <c r="Y11" s="14">
        <v>2</v>
      </c>
      <c r="Z11" s="14">
        <v>74.077</v>
      </c>
      <c r="AA11" s="57">
        <v>6</v>
      </c>
      <c r="AB11" s="58">
        <f t="shared" si="1"/>
        <v>427.20300000000003</v>
      </c>
      <c r="AC11" s="58">
        <f t="shared" si="2"/>
        <v>717.899</v>
      </c>
    </row>
    <row r="12" spans="1:29" ht="15">
      <c r="A12" s="21">
        <v>6</v>
      </c>
      <c r="B12" s="2">
        <v>4</v>
      </c>
      <c r="C12" s="2" t="s">
        <v>7</v>
      </c>
      <c r="D12" s="2">
        <v>111</v>
      </c>
      <c r="E12" s="3" t="s">
        <v>50</v>
      </c>
      <c r="F12" s="3" t="s">
        <v>51</v>
      </c>
      <c r="G12" s="14">
        <v>80.586</v>
      </c>
      <c r="H12" s="14"/>
      <c r="I12" s="14">
        <v>78.386</v>
      </c>
      <c r="J12" s="14"/>
      <c r="K12" s="14">
        <v>80.077</v>
      </c>
      <c r="L12" s="14"/>
      <c r="M12" s="14">
        <v>81.672</v>
      </c>
      <c r="N12" s="57"/>
      <c r="O12" s="58">
        <f t="shared" si="0"/>
        <v>320.721</v>
      </c>
      <c r="P12" s="59">
        <v>67.531</v>
      </c>
      <c r="Q12" s="14"/>
      <c r="R12" s="14">
        <v>68.35</v>
      </c>
      <c r="S12" s="14"/>
      <c r="T12" s="14">
        <v>71.277</v>
      </c>
      <c r="U12" s="14"/>
      <c r="V12" s="14">
        <v>67.93</v>
      </c>
      <c r="W12" s="14"/>
      <c r="X12" s="14">
        <v>68.9</v>
      </c>
      <c r="Y12" s="14"/>
      <c r="Z12" s="14">
        <v>66.601</v>
      </c>
      <c r="AA12" s="57">
        <v>2</v>
      </c>
      <c r="AB12" s="58">
        <f t="shared" si="1"/>
        <v>412.58900000000006</v>
      </c>
      <c r="AC12" s="58">
        <f t="shared" si="2"/>
        <v>733.3100000000001</v>
      </c>
    </row>
    <row r="13" spans="1:29" ht="15">
      <c r="A13" s="21">
        <v>7</v>
      </c>
      <c r="B13" s="2">
        <v>2</v>
      </c>
      <c r="C13" s="2" t="s">
        <v>5</v>
      </c>
      <c r="D13" s="2">
        <v>990</v>
      </c>
      <c r="E13" s="3" t="s">
        <v>19</v>
      </c>
      <c r="F13" s="3" t="s">
        <v>20</v>
      </c>
      <c r="G13" s="14">
        <v>77.168</v>
      </c>
      <c r="H13" s="14"/>
      <c r="I13" s="14">
        <v>80.721</v>
      </c>
      <c r="J13" s="14"/>
      <c r="K13" s="14">
        <v>80.275</v>
      </c>
      <c r="L13" s="14"/>
      <c r="M13" s="14">
        <v>79.158</v>
      </c>
      <c r="N13" s="57"/>
      <c r="O13" s="58">
        <f t="shared" si="0"/>
        <v>317.322</v>
      </c>
      <c r="P13" s="59">
        <v>68.924</v>
      </c>
      <c r="Q13" s="14"/>
      <c r="R13" s="14">
        <v>68.62</v>
      </c>
      <c r="S13" s="14"/>
      <c r="T13" s="14">
        <v>68.208</v>
      </c>
      <c r="U13" s="14"/>
      <c r="V13" s="14">
        <v>67.545</v>
      </c>
      <c r="W13" s="14"/>
      <c r="X13" s="14">
        <v>69.98</v>
      </c>
      <c r="Y13" s="14"/>
      <c r="Z13" s="14">
        <v>73.319</v>
      </c>
      <c r="AA13" s="57"/>
      <c r="AB13" s="58">
        <f t="shared" si="1"/>
        <v>416.59600000000006</v>
      </c>
      <c r="AC13" s="58">
        <f t="shared" si="2"/>
        <v>733.9180000000001</v>
      </c>
    </row>
    <row r="14" spans="1:29" ht="15">
      <c r="A14" s="21">
        <v>8</v>
      </c>
      <c r="B14" s="2">
        <v>2</v>
      </c>
      <c r="C14" s="2" t="s">
        <v>21</v>
      </c>
      <c r="D14" s="2">
        <v>66</v>
      </c>
      <c r="E14" s="3" t="s">
        <v>52</v>
      </c>
      <c r="F14" s="3" t="s">
        <v>53</v>
      </c>
      <c r="G14" s="14">
        <v>78.932</v>
      </c>
      <c r="H14" s="14"/>
      <c r="I14" s="14">
        <v>79.127</v>
      </c>
      <c r="J14" s="14"/>
      <c r="K14" s="14">
        <v>78.458</v>
      </c>
      <c r="L14" s="14"/>
      <c r="M14" s="14">
        <v>77.648</v>
      </c>
      <c r="N14" s="57"/>
      <c r="O14" s="58">
        <f t="shared" si="0"/>
        <v>314.16499999999996</v>
      </c>
      <c r="P14" s="59">
        <v>69.781</v>
      </c>
      <c r="Q14" s="14"/>
      <c r="R14" s="14">
        <v>71.357</v>
      </c>
      <c r="S14" s="14"/>
      <c r="T14" s="14">
        <v>69.386</v>
      </c>
      <c r="U14" s="14"/>
      <c r="V14" s="14">
        <v>73.08</v>
      </c>
      <c r="W14" s="14"/>
      <c r="X14" s="14">
        <v>67.982</v>
      </c>
      <c r="Y14" s="14"/>
      <c r="Z14" s="14">
        <v>71.341</v>
      </c>
      <c r="AA14" s="57"/>
      <c r="AB14" s="58">
        <f t="shared" si="1"/>
        <v>422.927</v>
      </c>
      <c r="AC14" s="58">
        <f t="shared" si="2"/>
        <v>737.092</v>
      </c>
    </row>
    <row r="15" spans="1:29" ht="15">
      <c r="A15" s="21">
        <v>9</v>
      </c>
      <c r="B15" s="2">
        <v>1</v>
      </c>
      <c r="C15" s="2" t="s">
        <v>24</v>
      </c>
      <c r="D15" s="2">
        <v>142</v>
      </c>
      <c r="E15" s="3" t="s">
        <v>54</v>
      </c>
      <c r="F15" s="3" t="s">
        <v>55</v>
      </c>
      <c r="G15" s="14">
        <v>75.668</v>
      </c>
      <c r="H15" s="14"/>
      <c r="I15" s="14">
        <v>76.713</v>
      </c>
      <c r="J15" s="14"/>
      <c r="K15" s="14">
        <v>78.747</v>
      </c>
      <c r="L15" s="14"/>
      <c r="M15" s="14">
        <v>77.404</v>
      </c>
      <c r="N15" s="57"/>
      <c r="O15" s="58">
        <f t="shared" si="0"/>
        <v>308.532</v>
      </c>
      <c r="P15" s="59">
        <v>74.222</v>
      </c>
      <c r="Q15" s="14"/>
      <c r="R15" s="14">
        <v>73.201</v>
      </c>
      <c r="S15" s="14"/>
      <c r="T15" s="14">
        <v>69.26</v>
      </c>
      <c r="U15" s="14"/>
      <c r="V15" s="14">
        <v>72.317</v>
      </c>
      <c r="W15" s="14"/>
      <c r="X15" s="14">
        <v>72.328</v>
      </c>
      <c r="Y15" s="14"/>
      <c r="Z15" s="14">
        <v>72.822</v>
      </c>
      <c r="AA15" s="57"/>
      <c r="AB15" s="58">
        <f t="shared" si="1"/>
        <v>434.15</v>
      </c>
      <c r="AC15" s="58">
        <f t="shared" si="2"/>
        <v>742.682</v>
      </c>
    </row>
    <row r="16" spans="1:29" ht="15">
      <c r="A16" s="21">
        <v>10</v>
      </c>
      <c r="B16" s="2">
        <v>5</v>
      </c>
      <c r="C16" s="2" t="s">
        <v>7</v>
      </c>
      <c r="D16" s="2">
        <v>1999</v>
      </c>
      <c r="E16" s="3" t="s">
        <v>56</v>
      </c>
      <c r="F16" s="3" t="s">
        <v>47</v>
      </c>
      <c r="G16" s="14">
        <v>76.045</v>
      </c>
      <c r="H16" s="14"/>
      <c r="I16" s="14">
        <v>81.995</v>
      </c>
      <c r="J16" s="14"/>
      <c r="K16" s="14">
        <v>77.379</v>
      </c>
      <c r="L16" s="14"/>
      <c r="M16" s="14">
        <v>79.161</v>
      </c>
      <c r="N16" s="57">
        <v>2</v>
      </c>
      <c r="O16" s="58">
        <f t="shared" si="0"/>
        <v>316.58000000000004</v>
      </c>
      <c r="P16" s="59">
        <v>62.246</v>
      </c>
      <c r="Q16" s="14">
        <v>2</v>
      </c>
      <c r="R16" s="14">
        <v>66.987</v>
      </c>
      <c r="S16" s="14"/>
      <c r="T16" s="14">
        <v>63.44</v>
      </c>
      <c r="U16" s="14"/>
      <c r="V16" s="14">
        <v>64.282</v>
      </c>
      <c r="W16" s="14"/>
      <c r="X16" s="14">
        <v>64.706</v>
      </c>
      <c r="Y16" s="14"/>
      <c r="Z16" s="14">
        <v>94.19</v>
      </c>
      <c r="AA16" s="57">
        <v>10</v>
      </c>
      <c r="AB16" s="58">
        <f t="shared" si="1"/>
        <v>427.851</v>
      </c>
      <c r="AC16" s="58">
        <f t="shared" si="2"/>
        <v>744.431</v>
      </c>
    </row>
    <row r="17" spans="1:29" ht="15">
      <c r="A17" s="21">
        <v>11</v>
      </c>
      <c r="B17" s="2">
        <v>1</v>
      </c>
      <c r="C17" s="2" t="s">
        <v>18</v>
      </c>
      <c r="D17" s="2">
        <v>75</v>
      </c>
      <c r="E17" s="3" t="s">
        <v>26</v>
      </c>
      <c r="F17" s="3" t="s">
        <v>27</v>
      </c>
      <c r="G17" s="14">
        <v>81.805</v>
      </c>
      <c r="H17" s="14">
        <v>2</v>
      </c>
      <c r="I17" s="14">
        <v>81.763</v>
      </c>
      <c r="J17" s="14"/>
      <c r="K17" s="14">
        <v>84.603</v>
      </c>
      <c r="L17" s="14"/>
      <c r="M17" s="14">
        <v>81.838</v>
      </c>
      <c r="N17" s="57"/>
      <c r="O17" s="58">
        <f t="shared" si="0"/>
        <v>332.009</v>
      </c>
      <c r="P17" s="59">
        <v>72.295</v>
      </c>
      <c r="Q17" s="14"/>
      <c r="R17" s="14">
        <v>69.438</v>
      </c>
      <c r="S17" s="14"/>
      <c r="T17" s="14">
        <v>67.908</v>
      </c>
      <c r="U17" s="14"/>
      <c r="V17" s="14">
        <v>69.938</v>
      </c>
      <c r="W17" s="14"/>
      <c r="X17" s="14">
        <v>71.248</v>
      </c>
      <c r="Y17" s="14"/>
      <c r="Z17" s="14">
        <v>72.866</v>
      </c>
      <c r="AA17" s="57"/>
      <c r="AB17" s="58">
        <f t="shared" si="1"/>
        <v>423.693</v>
      </c>
      <c r="AC17" s="58">
        <f t="shared" si="2"/>
        <v>755.702</v>
      </c>
    </row>
    <row r="18" spans="1:29" ht="15">
      <c r="A18" s="21">
        <v>12</v>
      </c>
      <c r="B18" s="2">
        <v>3</v>
      </c>
      <c r="C18" s="2" t="s">
        <v>21</v>
      </c>
      <c r="D18" s="2">
        <v>22</v>
      </c>
      <c r="E18" s="3" t="s">
        <v>57</v>
      </c>
      <c r="F18" s="3" t="s">
        <v>23</v>
      </c>
      <c r="G18" s="14">
        <v>77.417</v>
      </c>
      <c r="H18" s="14"/>
      <c r="I18" s="14">
        <v>73.432</v>
      </c>
      <c r="J18" s="14"/>
      <c r="K18" s="14">
        <v>75.955</v>
      </c>
      <c r="L18" s="14"/>
      <c r="M18" s="14">
        <v>73.797</v>
      </c>
      <c r="N18" s="57"/>
      <c r="O18" s="58">
        <f t="shared" si="0"/>
        <v>300.601</v>
      </c>
      <c r="P18" s="59">
        <v>86.085</v>
      </c>
      <c r="Q18" s="14"/>
      <c r="R18" s="14">
        <v>71.173</v>
      </c>
      <c r="S18" s="14"/>
      <c r="T18" s="14">
        <v>71.936</v>
      </c>
      <c r="U18" s="14"/>
      <c r="V18" s="14">
        <v>80.694</v>
      </c>
      <c r="W18" s="14">
        <v>4</v>
      </c>
      <c r="X18" s="14">
        <v>72.692</v>
      </c>
      <c r="Y18" s="14"/>
      <c r="Z18" s="14">
        <v>75.444</v>
      </c>
      <c r="AA18" s="57"/>
      <c r="AB18" s="58">
        <f t="shared" si="1"/>
        <v>462.024</v>
      </c>
      <c r="AC18" s="58">
        <f t="shared" si="2"/>
        <v>762.625</v>
      </c>
    </row>
    <row r="19" spans="1:29" ht="15">
      <c r="A19" s="21">
        <v>13</v>
      </c>
      <c r="B19" s="2">
        <v>6</v>
      </c>
      <c r="C19" s="2" t="s">
        <v>7</v>
      </c>
      <c r="D19" s="2">
        <v>32</v>
      </c>
      <c r="E19" s="3" t="s">
        <v>58</v>
      </c>
      <c r="F19" s="3" t="s">
        <v>59</v>
      </c>
      <c r="G19" s="14">
        <v>78.953</v>
      </c>
      <c r="H19" s="14">
        <v>2</v>
      </c>
      <c r="I19" s="14">
        <v>82.897</v>
      </c>
      <c r="J19" s="14"/>
      <c r="K19" s="14">
        <v>84.673</v>
      </c>
      <c r="L19" s="14"/>
      <c r="M19" s="14">
        <v>84.466</v>
      </c>
      <c r="N19" s="57"/>
      <c r="O19" s="58">
        <f t="shared" si="0"/>
        <v>332.98900000000003</v>
      </c>
      <c r="P19" s="59">
        <v>69.461</v>
      </c>
      <c r="Q19" s="14"/>
      <c r="R19" s="14">
        <v>70.162</v>
      </c>
      <c r="S19" s="14"/>
      <c r="T19" s="14">
        <v>70.43</v>
      </c>
      <c r="U19" s="14"/>
      <c r="V19" s="14">
        <v>72.007</v>
      </c>
      <c r="W19" s="14">
        <v>12</v>
      </c>
      <c r="X19" s="14">
        <v>71.476</v>
      </c>
      <c r="Y19" s="14"/>
      <c r="Z19" s="14">
        <v>75.057</v>
      </c>
      <c r="AA19" s="57">
        <v>2</v>
      </c>
      <c r="AB19" s="58">
        <f t="shared" si="1"/>
        <v>442.593</v>
      </c>
      <c r="AC19" s="58">
        <f t="shared" si="2"/>
        <v>775.5820000000001</v>
      </c>
    </row>
    <row r="20" spans="1:29" ht="15">
      <c r="A20" s="21">
        <v>14</v>
      </c>
      <c r="B20" s="2">
        <v>3</v>
      </c>
      <c r="C20" s="2" t="s">
        <v>5</v>
      </c>
      <c r="D20" s="2">
        <v>99</v>
      </c>
      <c r="E20" s="3" t="s">
        <v>28</v>
      </c>
      <c r="F20" s="3" t="s">
        <v>20</v>
      </c>
      <c r="G20" s="14">
        <v>85.112</v>
      </c>
      <c r="H20" s="14"/>
      <c r="I20" s="14">
        <v>84.194</v>
      </c>
      <c r="J20" s="14"/>
      <c r="K20" s="14">
        <v>85.39</v>
      </c>
      <c r="L20" s="14"/>
      <c r="M20" s="14">
        <v>87.763</v>
      </c>
      <c r="N20" s="57"/>
      <c r="O20" s="58">
        <f t="shared" si="0"/>
        <v>342.45899999999995</v>
      </c>
      <c r="P20" s="59">
        <v>74.023</v>
      </c>
      <c r="Q20" s="14"/>
      <c r="R20" s="14">
        <v>70.51</v>
      </c>
      <c r="S20" s="14">
        <v>4</v>
      </c>
      <c r="T20" s="14">
        <v>70.192</v>
      </c>
      <c r="U20" s="14"/>
      <c r="V20" s="14">
        <v>69.276</v>
      </c>
      <c r="W20" s="14"/>
      <c r="X20" s="14">
        <v>79.318</v>
      </c>
      <c r="Y20" s="14"/>
      <c r="Z20" s="14">
        <v>74.001</v>
      </c>
      <c r="AA20" s="57"/>
      <c r="AB20" s="58">
        <f t="shared" si="1"/>
        <v>441.32000000000005</v>
      </c>
      <c r="AC20" s="58">
        <f t="shared" si="2"/>
        <v>783.779</v>
      </c>
    </row>
    <row r="21" spans="1:29" ht="15">
      <c r="A21" s="21">
        <v>15</v>
      </c>
      <c r="B21" s="2">
        <v>2</v>
      </c>
      <c r="C21" s="2" t="s">
        <v>24</v>
      </c>
      <c r="D21" s="2">
        <v>42</v>
      </c>
      <c r="E21" s="3" t="s">
        <v>29</v>
      </c>
      <c r="F21" s="3" t="s">
        <v>60</v>
      </c>
      <c r="G21" s="14">
        <v>83.817</v>
      </c>
      <c r="H21" s="14"/>
      <c r="I21" s="14">
        <v>84.009</v>
      </c>
      <c r="J21" s="14"/>
      <c r="K21" s="14">
        <v>83.14</v>
      </c>
      <c r="L21" s="14"/>
      <c r="M21" s="14">
        <v>80.333</v>
      </c>
      <c r="N21" s="57"/>
      <c r="O21" s="58">
        <f t="shared" si="0"/>
        <v>331.299</v>
      </c>
      <c r="P21" s="59">
        <v>77.223</v>
      </c>
      <c r="Q21" s="14"/>
      <c r="R21" s="14">
        <v>75.018</v>
      </c>
      <c r="S21" s="14"/>
      <c r="T21" s="14">
        <v>74.482</v>
      </c>
      <c r="U21" s="14"/>
      <c r="V21" s="14">
        <v>75.1</v>
      </c>
      <c r="W21" s="14">
        <v>2</v>
      </c>
      <c r="X21" s="14">
        <v>74.818</v>
      </c>
      <c r="Y21" s="14">
        <v>2</v>
      </c>
      <c r="Z21" s="14">
        <v>78.483</v>
      </c>
      <c r="AA21" s="57"/>
      <c r="AB21" s="58">
        <f t="shared" si="1"/>
        <v>459.12399999999997</v>
      </c>
      <c r="AC21" s="58">
        <f t="shared" si="2"/>
        <v>790.423</v>
      </c>
    </row>
    <row r="22" spans="1:29" ht="15">
      <c r="A22" s="21">
        <v>16</v>
      </c>
      <c r="B22" s="2">
        <v>3</v>
      </c>
      <c r="C22" s="2" t="s">
        <v>24</v>
      </c>
      <c r="D22" s="2">
        <v>31</v>
      </c>
      <c r="E22" s="3" t="s">
        <v>30</v>
      </c>
      <c r="F22" s="3" t="s">
        <v>61</v>
      </c>
      <c r="G22" s="14">
        <v>75.601</v>
      </c>
      <c r="H22" s="14"/>
      <c r="I22" s="14">
        <v>77.434</v>
      </c>
      <c r="J22" s="14"/>
      <c r="K22" s="14">
        <v>79.743</v>
      </c>
      <c r="L22" s="14"/>
      <c r="M22" s="14">
        <v>79.914</v>
      </c>
      <c r="N22" s="57"/>
      <c r="O22" s="58">
        <f t="shared" si="0"/>
        <v>312.692</v>
      </c>
      <c r="P22" s="59">
        <v>75.587</v>
      </c>
      <c r="Q22" s="14"/>
      <c r="R22" s="14">
        <v>84.464</v>
      </c>
      <c r="S22" s="14"/>
      <c r="T22" s="14">
        <v>76.3</v>
      </c>
      <c r="U22" s="14"/>
      <c r="V22" s="14">
        <v>79.695</v>
      </c>
      <c r="W22" s="14"/>
      <c r="X22" s="14">
        <v>80.012</v>
      </c>
      <c r="Y22" s="14">
        <v>2</v>
      </c>
      <c r="Z22" s="14">
        <v>82.959</v>
      </c>
      <c r="AA22" s="57"/>
      <c r="AB22" s="58">
        <f t="shared" si="1"/>
        <v>481.017</v>
      </c>
      <c r="AC22" s="58">
        <f t="shared" si="2"/>
        <v>793.7090000000001</v>
      </c>
    </row>
    <row r="23" spans="1:29" ht="15">
      <c r="A23" s="21">
        <v>17</v>
      </c>
      <c r="B23" s="2">
        <v>4</v>
      </c>
      <c r="C23" s="2" t="s">
        <v>24</v>
      </c>
      <c r="D23" s="2">
        <v>131</v>
      </c>
      <c r="E23" s="3" t="s">
        <v>31</v>
      </c>
      <c r="F23" s="3" t="s">
        <v>62</v>
      </c>
      <c r="G23" s="14">
        <v>84.622</v>
      </c>
      <c r="H23" s="14"/>
      <c r="I23" s="14">
        <v>80.956</v>
      </c>
      <c r="J23" s="14">
        <v>2</v>
      </c>
      <c r="K23" s="14">
        <v>79.982</v>
      </c>
      <c r="L23" s="14"/>
      <c r="M23" s="14">
        <v>79.02</v>
      </c>
      <c r="N23" s="57"/>
      <c r="O23" s="58">
        <f t="shared" si="0"/>
        <v>326.58</v>
      </c>
      <c r="P23" s="59">
        <v>78.753</v>
      </c>
      <c r="Q23" s="14">
        <v>2</v>
      </c>
      <c r="R23" s="14">
        <v>87.507</v>
      </c>
      <c r="S23" s="14"/>
      <c r="T23" s="14">
        <v>80.573</v>
      </c>
      <c r="U23" s="14"/>
      <c r="V23" s="14">
        <v>82.401</v>
      </c>
      <c r="W23" s="14">
        <v>4</v>
      </c>
      <c r="X23" s="14">
        <v>83.848</v>
      </c>
      <c r="Y23" s="14"/>
      <c r="Z23" s="14">
        <v>81.92</v>
      </c>
      <c r="AA23" s="57"/>
      <c r="AB23" s="58">
        <f t="shared" si="1"/>
        <v>501.002</v>
      </c>
      <c r="AC23" s="58">
        <f t="shared" si="2"/>
        <v>827.582</v>
      </c>
    </row>
    <row r="24" spans="1:29" ht="15">
      <c r="A24" s="21">
        <v>18</v>
      </c>
      <c r="B24" s="2">
        <v>4</v>
      </c>
      <c r="C24" s="2" t="s">
        <v>5</v>
      </c>
      <c r="D24" s="2">
        <v>27</v>
      </c>
      <c r="E24" s="3" t="s">
        <v>63</v>
      </c>
      <c r="F24" s="3" t="s">
        <v>64</v>
      </c>
      <c r="G24" s="14">
        <v>84.556</v>
      </c>
      <c r="H24" s="14">
        <v>2</v>
      </c>
      <c r="I24" s="14">
        <v>84.941</v>
      </c>
      <c r="J24" s="14"/>
      <c r="K24" s="14">
        <v>86.583</v>
      </c>
      <c r="L24" s="14"/>
      <c r="M24" s="14">
        <v>86.273</v>
      </c>
      <c r="N24" s="57"/>
      <c r="O24" s="58">
        <f t="shared" si="0"/>
        <v>344.35300000000007</v>
      </c>
      <c r="P24" s="59">
        <v>70.647</v>
      </c>
      <c r="Q24" s="14">
        <v>2</v>
      </c>
      <c r="R24" s="14">
        <v>72.145</v>
      </c>
      <c r="S24" s="14"/>
      <c r="T24" s="14">
        <v>78.81</v>
      </c>
      <c r="U24" s="14"/>
      <c r="V24" s="14">
        <v>87.804</v>
      </c>
      <c r="W24" s="14"/>
      <c r="X24" s="14">
        <v>97.84</v>
      </c>
      <c r="Y24" s="14"/>
      <c r="Z24" s="14">
        <v>97.84</v>
      </c>
      <c r="AA24" s="57"/>
      <c r="AB24" s="58">
        <f t="shared" si="1"/>
        <v>507.086</v>
      </c>
      <c r="AC24" s="58">
        <f t="shared" si="2"/>
        <v>851.4390000000001</v>
      </c>
    </row>
    <row r="25" spans="1:29" ht="15">
      <c r="A25" s="21">
        <v>19</v>
      </c>
      <c r="B25" s="2">
        <v>7</v>
      </c>
      <c r="C25" s="2" t="s">
        <v>7</v>
      </c>
      <c r="D25" s="2">
        <v>272</v>
      </c>
      <c r="E25" s="3" t="s">
        <v>65</v>
      </c>
      <c r="F25" s="3" t="s">
        <v>66</v>
      </c>
      <c r="G25" s="14">
        <v>91.585</v>
      </c>
      <c r="H25" s="14"/>
      <c r="I25" s="14">
        <v>94.163</v>
      </c>
      <c r="J25" s="14"/>
      <c r="K25" s="14">
        <v>92.216</v>
      </c>
      <c r="L25" s="14"/>
      <c r="M25" s="14">
        <v>93.605</v>
      </c>
      <c r="N25" s="57"/>
      <c r="O25" s="58">
        <f t="shared" si="0"/>
        <v>371.569</v>
      </c>
      <c r="P25" s="59">
        <v>78.596</v>
      </c>
      <c r="Q25" s="14"/>
      <c r="R25" s="14">
        <v>78.993</v>
      </c>
      <c r="S25" s="14"/>
      <c r="T25" s="14">
        <v>92.634</v>
      </c>
      <c r="U25" s="14"/>
      <c r="V25" s="14">
        <v>80.98</v>
      </c>
      <c r="W25" s="14"/>
      <c r="X25" s="14">
        <v>81.101</v>
      </c>
      <c r="Y25" s="14"/>
      <c r="Z25" s="14">
        <v>74.705</v>
      </c>
      <c r="AA25" s="57"/>
      <c r="AB25" s="58">
        <f t="shared" si="1"/>
        <v>487.009</v>
      </c>
      <c r="AC25" s="58">
        <f t="shared" si="2"/>
        <v>858.578</v>
      </c>
    </row>
    <row r="26" spans="1:29" ht="15">
      <c r="A26" s="21">
        <v>20</v>
      </c>
      <c r="B26" s="2">
        <v>1</v>
      </c>
      <c r="C26" s="2" t="s">
        <v>6</v>
      </c>
      <c r="D26" s="2">
        <v>11</v>
      </c>
      <c r="E26" s="3" t="s">
        <v>67</v>
      </c>
      <c r="F26" s="3" t="s">
        <v>68</v>
      </c>
      <c r="G26" s="14">
        <v>88.98</v>
      </c>
      <c r="H26" s="14">
        <v>2</v>
      </c>
      <c r="I26" s="14">
        <v>94.077</v>
      </c>
      <c r="J26" s="14"/>
      <c r="K26" s="14">
        <v>83.718</v>
      </c>
      <c r="L26" s="14">
        <v>2</v>
      </c>
      <c r="M26" s="14">
        <v>96.97</v>
      </c>
      <c r="N26" s="57"/>
      <c r="O26" s="58">
        <f t="shared" si="0"/>
        <v>367.745</v>
      </c>
      <c r="P26" s="59">
        <v>80.507</v>
      </c>
      <c r="Q26" s="14"/>
      <c r="R26" s="14">
        <v>86.835</v>
      </c>
      <c r="S26" s="14">
        <v>2</v>
      </c>
      <c r="T26" s="14">
        <v>80.16</v>
      </c>
      <c r="U26" s="14">
        <v>6</v>
      </c>
      <c r="V26" s="14">
        <v>88.927</v>
      </c>
      <c r="W26" s="14">
        <v>2</v>
      </c>
      <c r="X26" s="14">
        <v>80.468</v>
      </c>
      <c r="Y26" s="14">
        <v>2</v>
      </c>
      <c r="Z26" s="14">
        <v>76.778</v>
      </c>
      <c r="AA26" s="57">
        <v>4</v>
      </c>
      <c r="AB26" s="58">
        <f t="shared" si="1"/>
        <v>509.675</v>
      </c>
      <c r="AC26" s="58">
        <f t="shared" si="2"/>
        <v>877.4200000000001</v>
      </c>
    </row>
    <row r="27" spans="1:29" ht="15">
      <c r="A27" s="21">
        <v>21</v>
      </c>
      <c r="B27" s="2">
        <v>1</v>
      </c>
      <c r="C27" s="2" t="s">
        <v>25</v>
      </c>
      <c r="D27" s="2">
        <v>24</v>
      </c>
      <c r="E27" s="3" t="s">
        <v>69</v>
      </c>
      <c r="F27" s="3" t="s">
        <v>70</v>
      </c>
      <c r="G27" s="14">
        <v>92.164</v>
      </c>
      <c r="H27" s="14"/>
      <c r="I27" s="14">
        <v>93.532</v>
      </c>
      <c r="J27" s="14"/>
      <c r="K27" s="14">
        <v>100.857</v>
      </c>
      <c r="L27" s="14">
        <v>2</v>
      </c>
      <c r="M27" s="14">
        <v>97.643</v>
      </c>
      <c r="N27" s="57"/>
      <c r="O27" s="58">
        <f t="shared" si="0"/>
        <v>386.196</v>
      </c>
      <c r="P27" s="59">
        <v>86.917</v>
      </c>
      <c r="Q27" s="14"/>
      <c r="R27" s="14">
        <v>94.358</v>
      </c>
      <c r="S27" s="14"/>
      <c r="T27" s="14">
        <v>93.765</v>
      </c>
      <c r="U27" s="14"/>
      <c r="V27" s="14">
        <v>83.932</v>
      </c>
      <c r="W27" s="14"/>
      <c r="X27" s="14">
        <v>87.259</v>
      </c>
      <c r="Y27" s="14"/>
      <c r="Z27" s="14">
        <v>98.675</v>
      </c>
      <c r="AA27" s="57">
        <v>6</v>
      </c>
      <c r="AB27" s="58">
        <f t="shared" si="1"/>
        <v>550.9060000000001</v>
      </c>
      <c r="AC27" s="58">
        <f t="shared" si="2"/>
        <v>937.1020000000001</v>
      </c>
    </row>
    <row r="28" spans="1:29" ht="15">
      <c r="A28" s="21">
        <v>22</v>
      </c>
      <c r="B28" s="2">
        <v>5</v>
      </c>
      <c r="C28" s="2" t="s">
        <v>5</v>
      </c>
      <c r="D28" s="2">
        <v>19</v>
      </c>
      <c r="E28" s="3" t="s">
        <v>71</v>
      </c>
      <c r="F28" s="3" t="s">
        <v>72</v>
      </c>
      <c r="G28" s="14">
        <v>78.436</v>
      </c>
      <c r="H28" s="14"/>
      <c r="I28" s="14">
        <v>76.202</v>
      </c>
      <c r="J28" s="14"/>
      <c r="K28" s="14">
        <v>76.733</v>
      </c>
      <c r="L28" s="14">
        <v>2</v>
      </c>
      <c r="M28" s="14">
        <v>77.12</v>
      </c>
      <c r="N28" s="57"/>
      <c r="O28" s="58">
        <f t="shared" si="0"/>
        <v>310.491</v>
      </c>
      <c r="P28" s="59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57"/>
      <c r="AB28" s="58" t="s">
        <v>73</v>
      </c>
      <c r="AC28" s="58" t="s">
        <v>35</v>
      </c>
    </row>
    <row r="29" spans="1:29" ht="15.75" thickBot="1">
      <c r="A29" s="22">
        <v>23</v>
      </c>
      <c r="B29" s="10">
        <v>6</v>
      </c>
      <c r="C29" s="10" t="s">
        <v>5</v>
      </c>
      <c r="D29" s="10">
        <v>115</v>
      </c>
      <c r="E29" s="11" t="s">
        <v>74</v>
      </c>
      <c r="F29" s="11" t="s">
        <v>72</v>
      </c>
      <c r="G29" s="15">
        <v>77.292</v>
      </c>
      <c r="H29" s="15"/>
      <c r="I29" s="15">
        <v>78.423</v>
      </c>
      <c r="J29" s="15"/>
      <c r="K29" s="15">
        <v>79.224</v>
      </c>
      <c r="L29" s="15"/>
      <c r="M29" s="15">
        <v>96.583</v>
      </c>
      <c r="N29" s="60"/>
      <c r="O29" s="61">
        <f t="shared" si="0"/>
        <v>331.52200000000005</v>
      </c>
      <c r="P29" s="62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0"/>
      <c r="AB29" s="61" t="s">
        <v>73</v>
      </c>
      <c r="AC29" s="61" t="s">
        <v>35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&amp; Tess</dc:creator>
  <cp:keywords/>
  <dc:description/>
  <cp:lastModifiedBy>Keith &amp; Tess</cp:lastModifiedBy>
  <cp:lastPrinted>2014-05-05T00:19:50Z</cp:lastPrinted>
  <dcterms:created xsi:type="dcterms:W3CDTF">2014-05-04T23:34:24Z</dcterms:created>
  <dcterms:modified xsi:type="dcterms:W3CDTF">2015-01-13T01:38:08Z</dcterms:modified>
  <cp:category/>
  <cp:version/>
  <cp:contentType/>
  <cp:contentStatus/>
</cp:coreProperties>
</file>